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filterPrivacy="1"/>
  <xr:revisionPtr revIDLastSave="0" documentId="13_ncr:1_{ECFEA9D0-5B95-49D2-A68B-73981D065705}" xr6:coauthVersionLast="45" xr6:coauthVersionMax="45" xr10:uidLastSave="{00000000-0000-0000-0000-000000000000}"/>
  <bookViews>
    <workbookView xWindow="0" yWindow="0" windowWidth="23040" windowHeight="1236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0" i="1"/>
  <c r="F8" i="1"/>
  <c r="F9" i="1" l="1"/>
  <c r="F13" i="1" l="1"/>
  <c r="F7" i="1" l="1"/>
  <c r="F11" i="1"/>
  <c r="F6" i="1" l="1"/>
  <c r="F14" i="1" l="1"/>
  <c r="F5" i="1"/>
  <c r="F4" i="1"/>
  <c r="F15" i="1" l="1"/>
  <c r="F16" i="1" l="1"/>
</calcChain>
</file>

<file path=xl/sharedStrings.xml><?xml version="1.0" encoding="utf-8"?>
<sst xmlns="http://schemas.openxmlformats.org/spreadsheetml/2006/main" count="32" uniqueCount="24">
  <si>
    <t>Lp.</t>
  </si>
  <si>
    <t>Opis</t>
  </si>
  <si>
    <t>Jednostka</t>
  </si>
  <si>
    <t>Obmiar</t>
  </si>
  <si>
    <t>Cena jednostkowa netto</t>
  </si>
  <si>
    <t>Wartość netto</t>
  </si>
  <si>
    <t>szt.</t>
  </si>
  <si>
    <t>m2</t>
  </si>
  <si>
    <t>m3</t>
  </si>
  <si>
    <t>Zakup i sadzenie róży 'Marathon' - minimum 2 pędy, pojemnik C2</t>
  </si>
  <si>
    <t>Wyłożenie mulczu w skupinach krzewów i misach drzew - warstwa grubości 5 cm</t>
  </si>
  <si>
    <t>Zakup i sadzenie irgi rozesłanej 'Eichholz' - min. 4 pędy długości 20 cm każdy, pojemnik C1,5</t>
  </si>
  <si>
    <t>Zakup i sadzenie cisa pośredniego 'Hilii' - wysokość 70-80 cm, szer. 35 cm, korona symetryczna, ugałęzione od dołu, pojemnik/zabezpieczona bryła korzeniowa</t>
  </si>
  <si>
    <t>Zakup i sadzenie cisa pośredniego 'Farmen'' - wysokość/szerokość 30-40 cm, korona symetryczna, ugałęzione od dołu, pojemnik/zabezpieczona bryła korzeniowa</t>
  </si>
  <si>
    <t xml:space="preserve">Zakup i sadzenie trzcinnika ostroklapowego
‘Karl Foerster’ - pojemnik C2
</t>
  </si>
  <si>
    <t>Zakup i sadzenie platanów klonolistnych 'Tremonia' o obwodzie pnia 20-25 cm, materiał klasy I, z zabezpieczoną bryłą korzeniową (jutą i siatką drucianą), 3 razy szkółkowane, symetryczna korona, min. 12 pędów szkieletowych, korona na wys. 2,4 m wraz z zaprawą dołów o wymiarach 1,5,x1,2x0,7m (ziemią urodzajną), wykonaniem opalikowania (3 paliki śr. 8 cm, 3 rygle i wiązania)</t>
  </si>
  <si>
    <t>Zakup i sadzenie laurowiśni wschodniej 'Otto Luyken' - wysokość/szerokość 40-50 cm, min. 5 pędów, pojemnik C5</t>
  </si>
  <si>
    <t xml:space="preserve">Zakup i sadzenie rozplenicy japońskiej
‘Hameln’ - pojemnik C2
</t>
  </si>
  <si>
    <t xml:space="preserve">Wymiana podłoża na ziemię urodzajną na głębokość 40 cm  pod nasadzenia krzewów i bylin: 143,9 m2 </t>
  </si>
  <si>
    <t xml:space="preserve">Zakup i sadzenie winobluszczu pięciolistkowego - pojemnik C2
</t>
  </si>
  <si>
    <t xml:space="preserve"> I Założenie zieleni </t>
  </si>
  <si>
    <t>suma netto I zakładanie zieleni</t>
  </si>
  <si>
    <t>wartość brutto I w tym VAT 8%</t>
  </si>
  <si>
    <t>KOSZTORYS OFERTOWY - skwer przy ul. Lecha/Chrobrego - ZIELEŃ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</si>
</sst>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2" fontId="1" fillId="0" borderId="1" xfId="0" applyNumberFormat="1" applyFont="1" applyBorder="1" applyAlignment="1">
      <alignment vertical="top"/>
    </xf>
    <xf numFmtId="0" fontId="1" fillId="0" borderId="2" xfId="0" applyFont="1" applyBorder="1" applyAlignment="1">
      <alignment vertical="top"/>
    </xf>
    <xf numFmtId="2" fontId="1" fillId="0" borderId="3" xfId="0" applyNumberFormat="1" applyFont="1" applyBorder="1" applyAlignment="1">
      <alignment vertical="top"/>
    </xf>
    <xf numFmtId="2" fontId="4" fillId="2" borderId="3" xfId="0" applyNumberFormat="1" applyFont="1" applyFill="1" applyBorder="1" applyAlignment="1">
      <alignment vertical="top"/>
    </xf>
    <xf numFmtId="2" fontId="4" fillId="3" borderId="11" xfId="0" applyNumberFormat="1" applyFont="1" applyFill="1" applyBorder="1" applyAlignment="1">
      <alignment vertical="top"/>
    </xf>
    <xf numFmtId="0" fontId="3" fillId="0" borderId="7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1" fillId="0" borderId="15" xfId="0" applyFont="1" applyBorder="1" applyAlignment="1">
      <alignment horizontal="center" vertical="top"/>
    </xf>
    <xf numFmtId="2" fontId="1" fillId="0" borderId="15" xfId="0" applyNumberFormat="1" applyFont="1" applyBorder="1" applyAlignment="1">
      <alignment vertical="top"/>
    </xf>
    <xf numFmtId="2" fontId="1" fillId="0" borderId="10" xfId="0" applyNumberFormat="1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4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/>
    </xf>
    <xf numFmtId="2" fontId="1" fillId="0" borderId="5" xfId="0" applyNumberFormat="1" applyFont="1" applyBorder="1" applyAlignment="1">
      <alignment vertical="top"/>
    </xf>
    <xf numFmtId="2" fontId="1" fillId="0" borderId="6" xfId="0" applyNumberFormat="1" applyFont="1" applyBorder="1" applyAlignment="1">
      <alignment vertical="top"/>
    </xf>
    <xf numFmtId="0" fontId="6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2" fontId="1" fillId="0" borderId="16" xfId="0" applyNumberFormat="1" applyFont="1" applyBorder="1" applyAlignment="1">
      <alignment vertical="top"/>
    </xf>
    <xf numFmtId="0" fontId="4" fillId="2" borderId="2" xfId="0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right" vertical="top"/>
    </xf>
    <xf numFmtId="0" fontId="4" fillId="3" borderId="12" xfId="0" applyFont="1" applyFill="1" applyBorder="1" applyAlignment="1">
      <alignment horizontal="right" vertical="top"/>
    </xf>
    <xf numFmtId="0" fontId="4" fillId="3" borderId="13" xfId="0" applyFont="1" applyFill="1" applyBorder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zoomScaleNormal="100" workbookViewId="0">
      <selection activeCell="Q5" sqref="Q5"/>
    </sheetView>
  </sheetViews>
  <sheetFormatPr defaultRowHeight="14.4" x14ac:dyDescent="0.3"/>
  <cols>
    <col min="1" max="1" width="3.6640625" customWidth="1"/>
    <col min="2" max="2" width="47" customWidth="1"/>
    <col min="3" max="3" width="6.77734375" customWidth="1"/>
    <col min="4" max="4" width="9.33203125" customWidth="1"/>
    <col min="5" max="5" width="10.44140625" customWidth="1"/>
    <col min="6" max="6" width="9.77734375" customWidth="1"/>
  </cols>
  <sheetData>
    <row r="1" spans="1:6" ht="15" thickBot="1" x14ac:dyDescent="0.35">
      <c r="A1" s="1"/>
      <c r="B1" s="2" t="s">
        <v>23</v>
      </c>
      <c r="C1" s="1"/>
      <c r="D1" s="1"/>
      <c r="E1" s="1"/>
      <c r="F1" s="1"/>
    </row>
    <row r="2" spans="1:6" ht="40.799999999999997" customHeight="1" thickBot="1" x14ac:dyDescent="0.35">
      <c r="A2" s="10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2" t="s">
        <v>5</v>
      </c>
    </row>
    <row r="3" spans="1:6" ht="16.2" customHeight="1" thickBot="1" x14ac:dyDescent="0.35">
      <c r="A3" s="16"/>
      <c r="B3" s="17" t="s">
        <v>20</v>
      </c>
      <c r="C3" s="18"/>
      <c r="D3" s="18"/>
      <c r="E3" s="19"/>
      <c r="F3" s="20"/>
    </row>
    <row r="4" spans="1:6" ht="31.2" customHeight="1" x14ac:dyDescent="0.3">
      <c r="A4" s="6">
        <v>1</v>
      </c>
      <c r="B4" s="3" t="s">
        <v>18</v>
      </c>
      <c r="C4" s="13" t="s">
        <v>8</v>
      </c>
      <c r="D4" s="13">
        <v>57.56</v>
      </c>
      <c r="E4" s="14"/>
      <c r="F4" s="15">
        <f>D4*E4</f>
        <v>0</v>
      </c>
    </row>
    <row r="5" spans="1:6" ht="112.8" customHeight="1" x14ac:dyDescent="0.3">
      <c r="A5" s="6">
        <v>2</v>
      </c>
      <c r="B5" s="3" t="s">
        <v>15</v>
      </c>
      <c r="C5" s="4" t="s">
        <v>6</v>
      </c>
      <c r="D5" s="4">
        <v>5</v>
      </c>
      <c r="E5" s="5"/>
      <c r="F5" s="7">
        <f t="shared" ref="F5:F9" si="0">D5*E5</f>
        <v>0</v>
      </c>
    </row>
    <row r="6" spans="1:6" ht="29.4" customHeight="1" x14ac:dyDescent="0.3">
      <c r="A6" s="6">
        <v>3</v>
      </c>
      <c r="B6" s="3" t="s">
        <v>9</v>
      </c>
      <c r="C6" s="4" t="s">
        <v>6</v>
      </c>
      <c r="D6" s="4">
        <v>87</v>
      </c>
      <c r="E6" s="5"/>
      <c r="F6" s="7">
        <f t="shared" si="0"/>
        <v>0</v>
      </c>
    </row>
    <row r="7" spans="1:6" ht="29.4" customHeight="1" x14ac:dyDescent="0.3">
      <c r="A7" s="6">
        <v>4</v>
      </c>
      <c r="B7" s="3" t="s">
        <v>11</v>
      </c>
      <c r="C7" s="4" t="s">
        <v>6</v>
      </c>
      <c r="D7" s="4">
        <v>33</v>
      </c>
      <c r="E7" s="5"/>
      <c r="F7" s="7">
        <f t="shared" si="0"/>
        <v>0</v>
      </c>
    </row>
    <row r="8" spans="1:6" ht="34.200000000000003" customHeight="1" x14ac:dyDescent="0.3">
      <c r="A8" s="6">
        <v>5</v>
      </c>
      <c r="B8" s="3" t="s">
        <v>16</v>
      </c>
      <c r="C8" s="4" t="s">
        <v>6</v>
      </c>
      <c r="D8" s="23">
        <v>51</v>
      </c>
      <c r="E8" s="24"/>
      <c r="F8" s="7">
        <f t="shared" ref="F8" si="1">D8*E8</f>
        <v>0</v>
      </c>
    </row>
    <row r="9" spans="1:6" ht="47.4" customHeight="1" x14ac:dyDescent="0.3">
      <c r="A9" s="6">
        <v>6</v>
      </c>
      <c r="B9" s="3" t="s">
        <v>12</v>
      </c>
      <c r="C9" s="4" t="s">
        <v>6</v>
      </c>
      <c r="D9" s="4">
        <v>4</v>
      </c>
      <c r="E9" s="5"/>
      <c r="F9" s="7">
        <f t="shared" si="0"/>
        <v>0</v>
      </c>
    </row>
    <row r="10" spans="1:6" ht="56.4" customHeight="1" x14ac:dyDescent="0.3">
      <c r="A10" s="6">
        <v>7</v>
      </c>
      <c r="B10" s="3" t="s">
        <v>13</v>
      </c>
      <c r="C10" s="4" t="s">
        <v>6</v>
      </c>
      <c r="D10" s="4">
        <v>79</v>
      </c>
      <c r="E10" s="5"/>
      <c r="F10" s="7">
        <f t="shared" ref="F10" si="2">D10*E10</f>
        <v>0</v>
      </c>
    </row>
    <row r="11" spans="1:6" ht="29.4" customHeight="1" x14ac:dyDescent="0.3">
      <c r="A11" s="6">
        <v>8</v>
      </c>
      <c r="B11" s="3" t="s">
        <v>14</v>
      </c>
      <c r="C11" s="4" t="s">
        <v>6</v>
      </c>
      <c r="D11" s="22">
        <v>15</v>
      </c>
      <c r="E11" s="5"/>
      <c r="F11" s="7">
        <f>D11*E11</f>
        <v>0</v>
      </c>
    </row>
    <row r="12" spans="1:6" ht="29.4" customHeight="1" x14ac:dyDescent="0.3">
      <c r="A12" s="6">
        <v>9</v>
      </c>
      <c r="B12" s="3" t="s">
        <v>17</v>
      </c>
      <c r="C12" s="4" t="s">
        <v>6</v>
      </c>
      <c r="D12" s="22">
        <v>17</v>
      </c>
      <c r="E12" s="5"/>
      <c r="F12" s="7">
        <f>D12*E12</f>
        <v>0</v>
      </c>
    </row>
    <row r="13" spans="1:6" ht="29.4" customHeight="1" x14ac:dyDescent="0.3">
      <c r="A13" s="6">
        <v>10</v>
      </c>
      <c r="B13" s="3" t="s">
        <v>19</v>
      </c>
      <c r="C13" s="4" t="s">
        <v>6</v>
      </c>
      <c r="D13" s="22">
        <v>2</v>
      </c>
      <c r="E13" s="5"/>
      <c r="F13" s="7">
        <f>D13*E13</f>
        <v>0</v>
      </c>
    </row>
    <row r="14" spans="1:6" ht="31.8" customHeight="1" x14ac:dyDescent="0.3">
      <c r="A14" s="6">
        <v>11</v>
      </c>
      <c r="B14" s="3" t="s">
        <v>10</v>
      </c>
      <c r="C14" s="4" t="s">
        <v>7</v>
      </c>
      <c r="D14" s="4">
        <v>160</v>
      </c>
      <c r="E14" s="5"/>
      <c r="F14" s="7">
        <f>D14*E14</f>
        <v>0</v>
      </c>
    </row>
    <row r="15" spans="1:6" ht="16.8" customHeight="1" x14ac:dyDescent="0.3">
      <c r="A15" s="25" t="s">
        <v>21</v>
      </c>
      <c r="B15" s="26"/>
      <c r="C15" s="26"/>
      <c r="D15" s="26"/>
      <c r="E15" s="26"/>
      <c r="F15" s="8">
        <f>SUM(F4:F14)</f>
        <v>0</v>
      </c>
    </row>
    <row r="16" spans="1:6" ht="15.6" customHeight="1" thickBot="1" x14ac:dyDescent="0.35">
      <c r="A16" s="27" t="s">
        <v>22</v>
      </c>
      <c r="B16" s="28"/>
      <c r="C16" s="28"/>
      <c r="D16" s="28"/>
      <c r="E16" s="28"/>
      <c r="F16" s="9">
        <f>F15*1.08</f>
        <v>0</v>
      </c>
    </row>
    <row r="19" spans="2:2" x14ac:dyDescent="0.3">
      <c r="B19" s="21"/>
    </row>
  </sheetData>
  <mergeCells count="2">
    <mergeCell ref="A15:E15"/>
    <mergeCell ref="A16:E16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2020-08-07T05:40:40Z</dcterms:modified>
</cp:coreProperties>
</file>